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0515" windowHeight="1105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H22" i="1" l="1"/>
  <c r="H34" i="1"/>
  <c r="H42" i="1"/>
  <c r="H54" i="1"/>
  <c r="H66" i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F35" i="1"/>
  <c r="H35" i="1" s="1"/>
  <c r="F36" i="1"/>
  <c r="H36" i="1" s="1"/>
  <c r="F37" i="1"/>
  <c r="H37" i="1" s="1"/>
  <c r="F38" i="1"/>
  <c r="H38" i="1" s="1"/>
  <c r="F39" i="1"/>
  <c r="H39" i="1" s="1"/>
  <c r="F40" i="1"/>
  <c r="H40" i="1" s="1"/>
  <c r="F41" i="1"/>
  <c r="H41" i="1" s="1"/>
  <c r="F42" i="1"/>
  <c r="F43" i="1"/>
  <c r="H43" i="1" s="1"/>
  <c r="F44" i="1"/>
  <c r="H44" i="1" s="1"/>
  <c r="F45" i="1"/>
  <c r="H45" i="1" s="1"/>
  <c r="F46" i="1"/>
  <c r="H46" i="1" s="1"/>
  <c r="F47" i="1"/>
  <c r="H47" i="1" s="1"/>
  <c r="F48" i="1"/>
  <c r="H48" i="1" s="1"/>
  <c r="F49" i="1"/>
  <c r="H49" i="1" s="1"/>
  <c r="F50" i="1"/>
  <c r="H50" i="1" s="1"/>
  <c r="F51" i="1"/>
  <c r="H51" i="1" s="1"/>
  <c r="F52" i="1"/>
  <c r="H52" i="1" s="1"/>
  <c r="F53" i="1"/>
  <c r="H53" i="1" s="1"/>
  <c r="F54" i="1"/>
  <c r="F55" i="1"/>
  <c r="H55" i="1" s="1"/>
  <c r="F56" i="1"/>
  <c r="H56" i="1" s="1"/>
  <c r="F57" i="1"/>
  <c r="H57" i="1" s="1"/>
  <c r="F58" i="1"/>
  <c r="H58" i="1" s="1"/>
  <c r="F59" i="1"/>
  <c r="H59" i="1" s="1"/>
  <c r="F60" i="1"/>
  <c r="H60" i="1" s="1"/>
  <c r="F61" i="1"/>
  <c r="H61" i="1" s="1"/>
  <c r="F62" i="1"/>
  <c r="H62" i="1" s="1"/>
  <c r="F63" i="1"/>
  <c r="H63" i="1" s="1"/>
  <c r="F64" i="1"/>
  <c r="H64" i="1" s="1"/>
  <c r="F65" i="1"/>
  <c r="H65" i="1" s="1"/>
  <c r="F66" i="1"/>
  <c r="F67" i="1"/>
  <c r="H67" i="1" s="1"/>
  <c r="F68" i="1"/>
  <c r="H68" i="1" s="1"/>
  <c r="F69" i="1"/>
  <c r="H69" i="1" s="1"/>
  <c r="F12" i="1"/>
  <c r="H12" i="1" s="1"/>
  <c r="H72" i="1" l="1"/>
</calcChain>
</file>

<file path=xl/sharedStrings.xml><?xml version="1.0" encoding="utf-8"?>
<sst xmlns="http://schemas.openxmlformats.org/spreadsheetml/2006/main" count="185" uniqueCount="185">
  <si>
    <t>EAN-13 Code</t>
  </si>
  <si>
    <t>6326502</t>
  </si>
  <si>
    <t>0031671 633105</t>
  </si>
  <si>
    <t>6326505</t>
  </si>
  <si>
    <t>0031671 633792</t>
  </si>
  <si>
    <t>6326506</t>
  </si>
  <si>
    <t>0031671 633204</t>
  </si>
  <si>
    <t>6326507</t>
  </si>
  <si>
    <t>0031671 633501</t>
  </si>
  <si>
    <t>6326511</t>
  </si>
  <si>
    <t>0031671 633693</t>
  </si>
  <si>
    <t>6326513</t>
  </si>
  <si>
    <t>0031671 633907</t>
  </si>
  <si>
    <t>6326524</t>
  </si>
  <si>
    <t>0031671 633891</t>
  </si>
  <si>
    <t>6337002</t>
  </si>
  <si>
    <t>0031671 632108</t>
  </si>
  <si>
    <t>6337003</t>
  </si>
  <si>
    <t>0031671 632306</t>
  </si>
  <si>
    <t>6337005</t>
  </si>
  <si>
    <t>0031671 632405</t>
  </si>
  <si>
    <t>6337007</t>
  </si>
  <si>
    <t>0031671 632504</t>
  </si>
  <si>
    <t>6337013</t>
  </si>
  <si>
    <t>0031671 632603</t>
  </si>
  <si>
    <t>6337016</t>
  </si>
  <si>
    <t>0031671 632207</t>
  </si>
  <si>
    <t>0031671 623106</t>
  </si>
  <si>
    <t>0031671 623700</t>
  </si>
  <si>
    <t>0031671 623205</t>
  </si>
  <si>
    <t>0031671 623502</t>
  </si>
  <si>
    <t>0031671 623601</t>
  </si>
  <si>
    <t>0031671 623908</t>
  </si>
  <si>
    <t>0031671 623809</t>
  </si>
  <si>
    <t>6237002</t>
  </si>
  <si>
    <t>0031671 622109</t>
  </si>
  <si>
    <t>6237003</t>
  </si>
  <si>
    <t>0031671 622307</t>
  </si>
  <si>
    <t>6237005</t>
  </si>
  <si>
    <t>0031671 622406</t>
  </si>
  <si>
    <t>6237007</t>
  </si>
  <si>
    <t>0031671 622505</t>
  </si>
  <si>
    <t>6237013</t>
  </si>
  <si>
    <t>0031671 622604</t>
  </si>
  <si>
    <t>6237016</t>
  </si>
  <si>
    <t>0031671 622208</t>
  </si>
  <si>
    <t>237295</t>
  </si>
  <si>
    <t>3371010 300419</t>
  </si>
  <si>
    <t>237296</t>
  </si>
  <si>
    <t>3371010 300426</t>
  </si>
  <si>
    <t>237135</t>
  </si>
  <si>
    <t>3371010 274659</t>
  </si>
  <si>
    <t>237137</t>
  </si>
  <si>
    <t>3371010 274673</t>
  </si>
  <si>
    <t>237132</t>
  </si>
  <si>
    <t>3371010 274628</t>
  </si>
  <si>
    <t>237134</t>
  </si>
  <si>
    <t>3371010 274642</t>
  </si>
  <si>
    <t>3371010 396436</t>
  </si>
  <si>
    <t>S2705</t>
  </si>
  <si>
    <t>swing cool Pastel Étui/Wallet - 4 pcs</t>
  </si>
  <si>
    <t>4006381527422</t>
  </si>
  <si>
    <t>S2707</t>
  </si>
  <si>
    <t>swing cool Pastel Étui/Wallet - 6 pcs</t>
  </si>
  <si>
    <t>4006381527453</t>
  </si>
  <si>
    <t>S2704</t>
  </si>
  <si>
    <t>swing cool Étui/Wallet - 4 pcs</t>
  </si>
  <si>
    <t>4006381134910</t>
  </si>
  <si>
    <t>S2706</t>
  </si>
  <si>
    <t>swing cool Étui/Wallet - 6 pcs</t>
  </si>
  <si>
    <t>4006381467285</t>
  </si>
  <si>
    <t>S7104</t>
  </si>
  <si>
    <t>BOSS ORIGINAL Pastel Étui/Wallet - 4 pcs</t>
  </si>
  <si>
    <t>4006381492867</t>
  </si>
  <si>
    <t>S7106</t>
  </si>
  <si>
    <t>BOSS ORIGINAL Pastel Étui/Wallet - 6 pcs</t>
  </si>
  <si>
    <t>4006381492881</t>
  </si>
  <si>
    <t>S7004</t>
  </si>
  <si>
    <t>BOSS ORIGINAL Étui/Wallet - 4 pcs</t>
  </si>
  <si>
    <t>4006381215695</t>
  </si>
  <si>
    <t>S8946</t>
  </si>
  <si>
    <t>SENSOR Fine Noir/Black</t>
  </si>
  <si>
    <t>4006381114196</t>
  </si>
  <si>
    <t>S8941</t>
  </si>
  <si>
    <t>SENSOR Fine Bleu/Blue</t>
  </si>
  <si>
    <t>4006381114189</t>
  </si>
  <si>
    <t>S8940</t>
  </si>
  <si>
    <t>SENSOR Fine Rouge/Red</t>
  </si>
  <si>
    <t>4006381114172</t>
  </si>
  <si>
    <t>S8936</t>
  </si>
  <si>
    <t>SENSOR Fine Vert/Green</t>
  </si>
  <si>
    <t>4006381114165</t>
  </si>
  <si>
    <t>S8943</t>
  </si>
  <si>
    <t>SENSOR Fine Vert Pâle/Light Green</t>
  </si>
  <si>
    <t>4006381491808</t>
  </si>
  <si>
    <t>S8956</t>
  </si>
  <si>
    <t>SENSOR Fine Rose/Pink</t>
  </si>
  <si>
    <t>4006381491860</t>
  </si>
  <si>
    <t>S8958</t>
  </si>
  <si>
    <t>SENSOR Fine Lilas/Lilac</t>
  </si>
  <si>
    <t>4006381491891</t>
  </si>
  <si>
    <t>S8951</t>
  </si>
  <si>
    <t>SENSOR Fine Turquoise</t>
  </si>
  <si>
    <t>4006381491839</t>
  </si>
  <si>
    <t>S2446</t>
  </si>
  <si>
    <t>bl@ck Noir/Black</t>
  </si>
  <si>
    <t>4006381416481</t>
  </si>
  <si>
    <t>S2441</t>
  </si>
  <si>
    <t>bl@ck Bleu/Blue</t>
  </si>
  <si>
    <t>4006381416450</t>
  </si>
  <si>
    <t>S2440</t>
  </si>
  <si>
    <t>bl@ck Rouge/Red</t>
  </si>
  <si>
    <t>4006381416511</t>
  </si>
  <si>
    <t>S2436</t>
  </si>
  <si>
    <t>bl@ck Vert/Green</t>
  </si>
  <si>
    <t>4006381416542</t>
  </si>
  <si>
    <t>S2451</t>
  </si>
  <si>
    <t>bl@ck Turquoise</t>
  </si>
  <si>
    <t>4006381461757</t>
  </si>
  <si>
    <t>S2458</t>
  </si>
  <si>
    <t>bl@ck Lilas/Lilac</t>
  </si>
  <si>
    <t>4006381461726</t>
  </si>
  <si>
    <t>S2046</t>
  </si>
  <si>
    <t>worker Medium Noir/Black</t>
  </si>
  <si>
    <t>42119210</t>
  </si>
  <si>
    <t>S2041</t>
  </si>
  <si>
    <t>worker Medium Bleu/Blue</t>
  </si>
  <si>
    <t>42119203</t>
  </si>
  <si>
    <t>S2040</t>
  </si>
  <si>
    <t>worker Medium Rouge/Red</t>
  </si>
  <si>
    <t>42119197</t>
  </si>
  <si>
    <t>S2036</t>
  </si>
  <si>
    <t>worker Medium Vert/Green</t>
  </si>
  <si>
    <t>42119180</t>
  </si>
  <si>
    <t>CARNET DE NOTES (16 x 24 cm) Ligné TOSCANA NOIR</t>
  </si>
  <si>
    <t>CARNET DE NOTES (16 x 24 cm) Ligné TOSCANA BLEU ARDOISE</t>
  </si>
  <si>
    <t>CARNET DE NOTES (16 x 24 cm) Ligné TOSCANA BLEU</t>
  </si>
  <si>
    <t>CARNET DE NOTES (16 x 24 cm) Ligné TOSCANA ROUGE</t>
  </si>
  <si>
    <t>CARNET DE NOTES (16 x 24 cm) Ligné TOSCANA GRIS</t>
  </si>
  <si>
    <t xml:space="preserve">CARNET DE NOTES (16 x 24 cm) Ligné TOSCANA FUCHSIA </t>
  </si>
  <si>
    <t>CARNET DE NOTES (16 x 24 cm) Ligné TOSCANA LILAS</t>
  </si>
  <si>
    <t>CARNET DE NOTES (16 x 24 cm) Ligné CLUB NOIR</t>
  </si>
  <si>
    <t>CARNET DE NOTES (16 x 24 cm) Ligné CLUB TURQUOISE</t>
  </si>
  <si>
    <t>CARNET DE NOTES (16 x 24 cm) Ligné CLUB BLEU</t>
  </si>
  <si>
    <t>CARNET DE NOTES (16 x 24 cm) Ligné CLUB ROUGE</t>
  </si>
  <si>
    <t>CARNET DE NOTES (16 x 24 cm) Ligné CLUB GRENADINE</t>
  </si>
  <si>
    <t>CARNET DE NOTES (16 x 24 cm) Ligné CLUB VIOLET</t>
  </si>
  <si>
    <t>CARNET DE NOTES (10 x 15 cm) Ligné TOSCANA NOIR</t>
  </si>
  <si>
    <t>CARNET DE NOTES (10 x 15 cm) Ligné TOSCANA BLEU ARDOISE</t>
  </si>
  <si>
    <t>CARNET DE NOTES (10 x 15 cm) Ligné TOSCANA BLEU</t>
  </si>
  <si>
    <t>CARNET DE NOTES (10 x 15 cm) Ligné TOSCANA ROUGE</t>
  </si>
  <si>
    <t>CARNET DE NOTES (10 x 15 cm) Ligné TOSCANA GRIS</t>
  </si>
  <si>
    <t xml:space="preserve">CARNET DE NOTES (10 x 15 cm) Ligné TOSCANA FUCHSIA </t>
  </si>
  <si>
    <t>CARNET DE NOTES (10 x 15 cm) Ligné TOSCANA LILAS</t>
  </si>
  <si>
    <t>CARNET DE NOTES (10 x 15 cm) Ligné CLUB NOIR</t>
  </si>
  <si>
    <t>CARNET DE NOTES (10 x 15 cm) Ligné CLUB TURQUOISE</t>
  </si>
  <si>
    <t>CARNET DE NOTES (10 x 15 cm) Ligné CLUB BLEU</t>
  </si>
  <si>
    <t>CARNET DE NOTES (10 x 15 cm) Ligné CLUB ROUGE</t>
  </si>
  <si>
    <t>CARNET DE NOTES (10 x 15 cm) Ligné CLUB GRENADINE</t>
  </si>
  <si>
    <t>CARNET DE NOTES (10 x 15 cm) Ligné CLUB VIOLET</t>
  </si>
  <si>
    <t>Prix de vente</t>
  </si>
  <si>
    <t>Prix de vente pour les membres AJIQ -25%</t>
  </si>
  <si>
    <t>Numéro d'article</t>
  </si>
  <si>
    <t>Description du produit</t>
  </si>
  <si>
    <t>Marque</t>
  </si>
  <si>
    <t>QUO VADIS</t>
  </si>
  <si>
    <t>STABILO</t>
  </si>
  <si>
    <t>Quantité</t>
  </si>
  <si>
    <t>TOTAL</t>
  </si>
  <si>
    <t>Montant TOTAL</t>
  </si>
  <si>
    <t>CARNET DE NOTES A5 16x24 cm HABANA Ligné NOIR</t>
  </si>
  <si>
    <t>CARNET DE NOTES A5 16x24 cm HABANA Ligné ROUGE</t>
  </si>
  <si>
    <t>CARNET DE NOTES A4 21x29,7 cm HABANA Ligné NOIR</t>
  </si>
  <si>
    <t>CARNET DE NOTES A4 21x29,7 cm HABANA Ligné ROUGE</t>
  </si>
  <si>
    <t>CARNET DE NOTES A6 10x15 cm HABANA Ligné NOIR</t>
  </si>
  <si>
    <t>CARNET DE NOTES A6 10x15 cm HABANA Ligné ROUGE</t>
  </si>
  <si>
    <t>CARNET DE NOTES A6 10x15 cm HABANA Ligné BLEU</t>
  </si>
  <si>
    <t>Adresse :</t>
  </si>
  <si>
    <t>Nom :</t>
  </si>
  <si>
    <t>Prénom :</t>
  </si>
  <si>
    <t>Contact courriel et/ou téléphone :</t>
  </si>
  <si>
    <t>Date :</t>
  </si>
  <si>
    <t>MEMBRE AJIQ</t>
  </si>
  <si>
    <t>Nous contacter pour le calcul des frais de livraison - ils sont offerts pour les commandes au dessus de 75$ avant taxes</t>
  </si>
  <si>
    <t>à envoyer à info@quo-vadis.ca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</si>
</sst>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* #,##0.00_)\ &quot;$&quot;_ ;_ * \(#,##0.00\)\ &quot;$&quot;_ ;_ * &quot;-&quot;??_)\ &quot;$&quot;_ ;_ @_ "/>
    <numFmt numFmtId="164" formatCode="_-* #,##0.00\ &quot;$&quot;_-;_-* #,##0.00\ &quot;$&quot;\-;_-* &quot;-&quot;??\ &quot;$&quot;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MS Sans Serif"/>
    </font>
    <font>
      <b/>
      <i/>
      <sz val="12"/>
      <color indexed="8"/>
      <name val="Times New Roman"/>
      <family val="1"/>
    </font>
    <font>
      <sz val="13"/>
      <name val="Times New Roman"/>
      <family val="1"/>
    </font>
    <font>
      <sz val="10.5"/>
      <color indexed="8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i/>
      <sz val="11"/>
      <color theme="1"/>
      <name val="Calibri"/>
      <family val="2"/>
      <scheme val="minor"/>
    </font>
    <font>
      <i/>
      <sz val="12"/>
      <color rgb="FF343434"/>
      <name val="Cabin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0" fontId="6" fillId="0" borderId="0"/>
    <xf numFmtId="0" fontId="6" fillId="0" borderId="0"/>
  </cellStyleXfs>
  <cellXfs count="37">
    <xf numFmtId="0" fontId="0" fillId="0" borderId="0" xfId="0"/>
    <xf numFmtId="0" fontId="4" fillId="0" borderId="0" xfId="1" applyFont="1" applyFill="1"/>
    <xf numFmtId="0" fontId="2" fillId="0" borderId="0" xfId="1" applyNumberFormat="1" applyFill="1" applyBorder="1" applyAlignment="1" applyProtection="1"/>
    <xf numFmtId="44" fontId="1" fillId="0" borderId="3" xfId="0" applyNumberFormat="1" applyFont="1" applyBorder="1"/>
    <xf numFmtId="0" fontId="8" fillId="0" borderId="0" xfId="0" applyFont="1"/>
    <xf numFmtId="0" fontId="0" fillId="0" borderId="7" xfId="0" applyBorder="1"/>
    <xf numFmtId="0" fontId="4" fillId="0" borderId="8" xfId="1" applyFont="1" applyFill="1" applyBorder="1"/>
    <xf numFmtId="0" fontId="1" fillId="0" borderId="10" xfId="0" applyFont="1" applyBorder="1" applyAlignment="1">
      <alignment horizontal="center" vertical="center" wrapText="1"/>
    </xf>
    <xf numFmtId="49" fontId="5" fillId="0" borderId="10" xfId="1" applyNumberFormat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/>
    </xf>
    <xf numFmtId="49" fontId="5" fillId="0" borderId="10" xfId="1" quotePrefix="1" applyNumberFormat="1" applyFont="1" applyFill="1" applyBorder="1" applyAlignment="1">
      <alignment vertical="center"/>
    </xf>
    <xf numFmtId="164" fontId="5" fillId="0" borderId="10" xfId="2" applyFont="1" applyFill="1" applyBorder="1" applyAlignment="1">
      <alignment horizontal="center" vertical="center"/>
    </xf>
    <xf numFmtId="44" fontId="0" fillId="0" borderId="10" xfId="0" applyNumberFormat="1" applyBorder="1"/>
    <xf numFmtId="0" fontId="0" fillId="0" borderId="10" xfId="0" applyBorder="1"/>
    <xf numFmtId="0" fontId="5" fillId="0" borderId="10" xfId="1" quotePrefix="1" applyFont="1" applyFill="1" applyBorder="1" applyAlignment="1">
      <alignment vertical="center"/>
    </xf>
    <xf numFmtId="0" fontId="5" fillId="0" borderId="10" xfId="1" quotePrefix="1" applyFont="1" applyFill="1" applyBorder="1" applyAlignment="1">
      <alignment horizontal="left" vertical="center"/>
    </xf>
    <xf numFmtId="0" fontId="0" fillId="0" borderId="10" xfId="0" applyBorder="1" applyAlignment="1">
      <alignment horizontal="left"/>
    </xf>
    <xf numFmtId="49" fontId="7" fillId="0" borderId="10" xfId="0" applyNumberFormat="1" applyFont="1" applyFill="1" applyBorder="1" applyAlignment="1">
      <alignment horizontal="left"/>
    </xf>
    <xf numFmtId="49" fontId="7" fillId="0" borderId="10" xfId="0" applyNumberFormat="1" applyFont="1" applyFill="1" applyBorder="1" applyAlignment="1">
      <alignment horizontal="center"/>
    </xf>
    <xf numFmtId="0" fontId="0" fillId="0" borderId="0" xfId="0" applyBorder="1"/>
    <xf numFmtId="0" fontId="4" fillId="0" borderId="0" xfId="1" applyFont="1" applyFill="1" applyBorder="1"/>
    <xf numFmtId="0" fontId="0" fillId="0" borderId="11" xfId="0" applyBorder="1"/>
    <xf numFmtId="0" fontId="0" fillId="0" borderId="12" xfId="0" applyBorder="1"/>
    <xf numFmtId="0" fontId="2" fillId="0" borderId="8" xfId="1" applyNumberFormat="1" applyFill="1" applyBorder="1" applyAlignment="1" applyProtection="1"/>
    <xf numFmtId="0" fontId="0" fillId="0" borderId="8" xfId="0" applyBorder="1"/>
    <xf numFmtId="0" fontId="0" fillId="0" borderId="9" xfId="0" applyBorder="1"/>
    <xf numFmtId="0" fontId="0" fillId="0" borderId="0" xfId="0" applyFill="1" applyBorder="1"/>
    <xf numFmtId="0" fontId="1" fillId="2" borderId="10" xfId="0" applyFont="1" applyFill="1" applyBorder="1" applyAlignment="1">
      <alignment horizontal="center" vertical="center" wrapText="1"/>
    </xf>
    <xf numFmtId="0" fontId="9" fillId="0" borderId="0" xfId="0" applyFont="1"/>
    <xf numFmtId="1" fontId="0" fillId="0" borderId="10" xfId="0" applyNumberFormat="1" applyBorder="1" applyProtection="1">
      <protection locked="0"/>
    </xf>
    <xf numFmtId="0" fontId="1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/>
  </cellXfs>
  <cellStyles count="5">
    <cellStyle name="Monétaire 2" xfId="2"/>
    <cellStyle name="Normal" xfId="0" builtinId="0"/>
    <cellStyle name="Normal 2" xfId="3"/>
    <cellStyle name="Normal 3" xfId="1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workbookViewId="0">
      <selection activeCell="M17" sqref="M17"/>
    </sheetView>
  </sheetViews>
  <sheetFormatPr baseColWidth="10" defaultRowHeight="15" x14ac:dyDescent="0.25"/>
  <cols>
    <col min="3" max="3" width="60.42578125" customWidth="1"/>
    <col min="4" max="4" width="14.5703125" hidden="1" customWidth="1"/>
    <col min="6" max="6" width="23.28515625" customWidth="1"/>
  </cols>
  <sheetData>
    <row r="1" spans="1:8" x14ac:dyDescent="0.25">
      <c r="A1" s="36" t="s">
        <v>184</v>
      </c>
    </row>
    <row r="2" spans="1:8" ht="15.75" thickBot="1" x14ac:dyDescent="0.3"/>
    <row r="3" spans="1:8" x14ac:dyDescent="0.25">
      <c r="A3" s="33" t="s">
        <v>182</v>
      </c>
      <c r="B3" s="34"/>
      <c r="C3" s="34"/>
      <c r="D3" s="34"/>
      <c r="E3" s="34"/>
      <c r="F3" s="34"/>
      <c r="G3" s="34"/>
      <c r="H3" s="35"/>
    </row>
    <row r="4" spans="1:8" x14ac:dyDescent="0.25">
      <c r="A4" s="21" t="s">
        <v>178</v>
      </c>
      <c r="B4" s="19"/>
      <c r="C4" s="2"/>
      <c r="D4" s="19"/>
      <c r="E4" s="19"/>
      <c r="F4" s="19"/>
      <c r="G4" s="19"/>
      <c r="H4" s="22"/>
    </row>
    <row r="5" spans="1:8" ht="16.5" x14ac:dyDescent="0.25">
      <c r="A5" s="21" t="s">
        <v>179</v>
      </c>
      <c r="B5" s="20"/>
      <c r="C5" s="2"/>
      <c r="D5" s="19"/>
      <c r="E5" s="19"/>
      <c r="F5" s="19"/>
      <c r="G5" s="19"/>
      <c r="H5" s="22"/>
    </row>
    <row r="6" spans="1:8" ht="16.5" x14ac:dyDescent="0.25">
      <c r="A6" s="21" t="s">
        <v>177</v>
      </c>
      <c r="B6" s="20"/>
      <c r="C6" s="2"/>
      <c r="D6" s="19"/>
      <c r="E6" s="19"/>
      <c r="F6" s="19"/>
      <c r="G6" s="19"/>
      <c r="H6" s="22"/>
    </row>
    <row r="7" spans="1:8" ht="17.25" thickBot="1" x14ac:dyDescent="0.3">
      <c r="A7" s="5" t="s">
        <v>180</v>
      </c>
      <c r="B7" s="6"/>
      <c r="C7" s="23"/>
      <c r="D7" s="24"/>
      <c r="E7" s="24"/>
      <c r="F7" s="24"/>
      <c r="G7" s="24"/>
      <c r="H7" s="25"/>
    </row>
    <row r="8" spans="1:8" ht="16.5" x14ac:dyDescent="0.25">
      <c r="A8" s="19"/>
      <c r="B8" s="20"/>
      <c r="C8" s="2"/>
      <c r="D8" s="19"/>
      <c r="E8" s="19"/>
      <c r="F8" s="19"/>
      <c r="G8" s="19"/>
      <c r="H8" s="19"/>
    </row>
    <row r="9" spans="1:8" ht="16.5" x14ac:dyDescent="0.25">
      <c r="A9" s="26" t="s">
        <v>181</v>
      </c>
      <c r="B9" s="20"/>
      <c r="C9" s="2"/>
      <c r="D9" s="19"/>
      <c r="E9" s="19"/>
      <c r="F9" s="19"/>
      <c r="G9" s="19"/>
      <c r="H9" s="19"/>
    </row>
    <row r="11" spans="1:8" ht="30" x14ac:dyDescent="0.25">
      <c r="A11" s="7" t="s">
        <v>164</v>
      </c>
      <c r="B11" s="7" t="s">
        <v>162</v>
      </c>
      <c r="C11" s="7" t="s">
        <v>163</v>
      </c>
      <c r="D11" s="7" t="s">
        <v>0</v>
      </c>
      <c r="E11" s="7" t="s">
        <v>160</v>
      </c>
      <c r="F11" s="27" t="s">
        <v>161</v>
      </c>
      <c r="G11" s="7" t="s">
        <v>167</v>
      </c>
      <c r="H11" s="7" t="s">
        <v>168</v>
      </c>
    </row>
    <row r="12" spans="1:8" x14ac:dyDescent="0.25">
      <c r="A12" s="30" t="s">
        <v>165</v>
      </c>
      <c r="B12" s="8" t="s">
        <v>1</v>
      </c>
      <c r="C12" s="9" t="s">
        <v>134</v>
      </c>
      <c r="D12" s="10" t="s">
        <v>2</v>
      </c>
      <c r="E12" s="11">
        <v>19.84</v>
      </c>
      <c r="F12" s="12">
        <f>E12*0.75</f>
        <v>14.879999999999999</v>
      </c>
      <c r="G12" s="29"/>
      <c r="H12" s="12">
        <f t="shared" ref="H12:H43" si="0">G12*F12</f>
        <v>0</v>
      </c>
    </row>
    <row r="13" spans="1:8" x14ac:dyDescent="0.25">
      <c r="A13" s="30"/>
      <c r="B13" s="8" t="s">
        <v>3</v>
      </c>
      <c r="C13" s="9" t="s">
        <v>135</v>
      </c>
      <c r="D13" s="10" t="s">
        <v>4</v>
      </c>
      <c r="E13" s="11">
        <v>19.84</v>
      </c>
      <c r="F13" s="12">
        <f t="shared" ref="F13:F69" si="1">E13*0.75</f>
        <v>14.879999999999999</v>
      </c>
      <c r="G13" s="29"/>
      <c r="H13" s="12">
        <f t="shared" si="0"/>
        <v>0</v>
      </c>
    </row>
    <row r="14" spans="1:8" x14ac:dyDescent="0.25">
      <c r="A14" s="30"/>
      <c r="B14" s="8" t="s">
        <v>5</v>
      </c>
      <c r="C14" s="9" t="s">
        <v>136</v>
      </c>
      <c r="D14" s="10" t="s">
        <v>6</v>
      </c>
      <c r="E14" s="11">
        <v>19.84</v>
      </c>
      <c r="F14" s="12">
        <f t="shared" si="1"/>
        <v>14.879999999999999</v>
      </c>
      <c r="G14" s="29"/>
      <c r="H14" s="12">
        <f t="shared" si="0"/>
        <v>0</v>
      </c>
    </row>
    <row r="15" spans="1:8" x14ac:dyDescent="0.25">
      <c r="A15" s="30"/>
      <c r="B15" s="8" t="s">
        <v>7</v>
      </c>
      <c r="C15" s="9" t="s">
        <v>137</v>
      </c>
      <c r="D15" s="10" t="s">
        <v>8</v>
      </c>
      <c r="E15" s="11">
        <v>19.84</v>
      </c>
      <c r="F15" s="12">
        <f t="shared" si="1"/>
        <v>14.879999999999999</v>
      </c>
      <c r="G15" s="29"/>
      <c r="H15" s="12">
        <f t="shared" si="0"/>
        <v>0</v>
      </c>
    </row>
    <row r="16" spans="1:8" x14ac:dyDescent="0.25">
      <c r="A16" s="30"/>
      <c r="B16" s="8" t="s">
        <v>9</v>
      </c>
      <c r="C16" s="9" t="s">
        <v>138</v>
      </c>
      <c r="D16" s="10" t="s">
        <v>10</v>
      </c>
      <c r="E16" s="11">
        <v>19.84</v>
      </c>
      <c r="F16" s="12">
        <f t="shared" si="1"/>
        <v>14.879999999999999</v>
      </c>
      <c r="G16" s="29"/>
      <c r="H16" s="12">
        <f t="shared" si="0"/>
        <v>0</v>
      </c>
    </row>
    <row r="17" spans="1:8" x14ac:dyDescent="0.25">
      <c r="A17" s="30"/>
      <c r="B17" s="8" t="s">
        <v>11</v>
      </c>
      <c r="C17" s="9" t="s">
        <v>139</v>
      </c>
      <c r="D17" s="10" t="s">
        <v>12</v>
      </c>
      <c r="E17" s="11">
        <v>19.84</v>
      </c>
      <c r="F17" s="12">
        <f t="shared" si="1"/>
        <v>14.879999999999999</v>
      </c>
      <c r="G17" s="29"/>
      <c r="H17" s="12">
        <f t="shared" si="0"/>
        <v>0</v>
      </c>
    </row>
    <row r="18" spans="1:8" x14ac:dyDescent="0.25">
      <c r="A18" s="30"/>
      <c r="B18" s="8" t="s">
        <v>13</v>
      </c>
      <c r="C18" s="9" t="s">
        <v>140</v>
      </c>
      <c r="D18" s="10" t="s">
        <v>14</v>
      </c>
      <c r="E18" s="11">
        <v>19.84</v>
      </c>
      <c r="F18" s="12">
        <f t="shared" si="1"/>
        <v>14.879999999999999</v>
      </c>
      <c r="G18" s="29"/>
      <c r="H18" s="12">
        <f t="shared" si="0"/>
        <v>0</v>
      </c>
    </row>
    <row r="19" spans="1:8" x14ac:dyDescent="0.25">
      <c r="A19" s="30"/>
      <c r="B19" s="8" t="s">
        <v>15</v>
      </c>
      <c r="C19" s="9" t="s">
        <v>141</v>
      </c>
      <c r="D19" s="10" t="s">
        <v>16</v>
      </c>
      <c r="E19" s="11">
        <v>25.09</v>
      </c>
      <c r="F19" s="12">
        <f t="shared" si="1"/>
        <v>18.817499999999999</v>
      </c>
      <c r="G19" s="29"/>
      <c r="H19" s="12">
        <f t="shared" si="0"/>
        <v>0</v>
      </c>
    </row>
    <row r="20" spans="1:8" x14ac:dyDescent="0.25">
      <c r="A20" s="30"/>
      <c r="B20" s="8" t="s">
        <v>17</v>
      </c>
      <c r="C20" s="9" t="s">
        <v>142</v>
      </c>
      <c r="D20" s="10" t="s">
        <v>18</v>
      </c>
      <c r="E20" s="11">
        <v>25.09</v>
      </c>
      <c r="F20" s="12">
        <f t="shared" si="1"/>
        <v>18.817499999999999</v>
      </c>
      <c r="G20" s="29"/>
      <c r="H20" s="12">
        <f t="shared" si="0"/>
        <v>0</v>
      </c>
    </row>
    <row r="21" spans="1:8" x14ac:dyDescent="0.25">
      <c r="A21" s="30"/>
      <c r="B21" s="8" t="s">
        <v>19</v>
      </c>
      <c r="C21" s="9" t="s">
        <v>143</v>
      </c>
      <c r="D21" s="10" t="s">
        <v>20</v>
      </c>
      <c r="E21" s="11">
        <v>25.09</v>
      </c>
      <c r="F21" s="12">
        <f t="shared" si="1"/>
        <v>18.817499999999999</v>
      </c>
      <c r="G21" s="29"/>
      <c r="H21" s="12">
        <f t="shared" si="0"/>
        <v>0</v>
      </c>
    </row>
    <row r="22" spans="1:8" x14ac:dyDescent="0.25">
      <c r="A22" s="30"/>
      <c r="B22" s="8" t="s">
        <v>21</v>
      </c>
      <c r="C22" s="9" t="s">
        <v>144</v>
      </c>
      <c r="D22" s="10" t="s">
        <v>22</v>
      </c>
      <c r="E22" s="11">
        <v>25.09</v>
      </c>
      <c r="F22" s="12">
        <f t="shared" si="1"/>
        <v>18.817499999999999</v>
      </c>
      <c r="G22" s="29"/>
      <c r="H22" s="12">
        <f t="shared" si="0"/>
        <v>0</v>
      </c>
    </row>
    <row r="23" spans="1:8" x14ac:dyDescent="0.25">
      <c r="A23" s="30"/>
      <c r="B23" s="8" t="s">
        <v>23</v>
      </c>
      <c r="C23" s="9" t="s">
        <v>145</v>
      </c>
      <c r="D23" s="10" t="s">
        <v>24</v>
      </c>
      <c r="E23" s="11">
        <v>25.09</v>
      </c>
      <c r="F23" s="12">
        <f t="shared" si="1"/>
        <v>18.817499999999999</v>
      </c>
      <c r="G23" s="29"/>
      <c r="H23" s="12">
        <f t="shared" si="0"/>
        <v>0</v>
      </c>
    </row>
    <row r="24" spans="1:8" x14ac:dyDescent="0.25">
      <c r="A24" s="30"/>
      <c r="B24" s="8" t="s">
        <v>25</v>
      </c>
      <c r="C24" s="9" t="s">
        <v>146</v>
      </c>
      <c r="D24" s="10" t="s">
        <v>26</v>
      </c>
      <c r="E24" s="11">
        <v>25.09</v>
      </c>
      <c r="F24" s="12">
        <f t="shared" si="1"/>
        <v>18.817499999999999</v>
      </c>
      <c r="G24" s="29"/>
      <c r="H24" s="12">
        <f t="shared" si="0"/>
        <v>0</v>
      </c>
    </row>
    <row r="25" spans="1:8" x14ac:dyDescent="0.25">
      <c r="A25" s="30"/>
      <c r="B25" s="8">
        <v>6226502</v>
      </c>
      <c r="C25" s="9" t="s">
        <v>147</v>
      </c>
      <c r="D25" s="10" t="s">
        <v>27</v>
      </c>
      <c r="E25" s="11">
        <v>8.99</v>
      </c>
      <c r="F25" s="12">
        <f t="shared" si="1"/>
        <v>6.7424999999999997</v>
      </c>
      <c r="G25" s="29"/>
      <c r="H25" s="12">
        <f t="shared" si="0"/>
        <v>0</v>
      </c>
    </row>
    <row r="26" spans="1:8" x14ac:dyDescent="0.25">
      <c r="A26" s="30"/>
      <c r="B26" s="8">
        <v>6226505</v>
      </c>
      <c r="C26" s="9" t="s">
        <v>148</v>
      </c>
      <c r="D26" s="10" t="s">
        <v>28</v>
      </c>
      <c r="E26" s="11">
        <v>8.99</v>
      </c>
      <c r="F26" s="12">
        <f t="shared" si="1"/>
        <v>6.7424999999999997</v>
      </c>
      <c r="G26" s="29"/>
      <c r="H26" s="12">
        <f t="shared" si="0"/>
        <v>0</v>
      </c>
    </row>
    <row r="27" spans="1:8" x14ac:dyDescent="0.25">
      <c r="A27" s="30"/>
      <c r="B27" s="8">
        <v>6226506</v>
      </c>
      <c r="C27" s="9" t="s">
        <v>149</v>
      </c>
      <c r="D27" s="10" t="s">
        <v>29</v>
      </c>
      <c r="E27" s="11">
        <v>8.99</v>
      </c>
      <c r="F27" s="12">
        <f t="shared" si="1"/>
        <v>6.7424999999999997</v>
      </c>
      <c r="G27" s="29"/>
      <c r="H27" s="12">
        <f t="shared" si="0"/>
        <v>0</v>
      </c>
    </row>
    <row r="28" spans="1:8" x14ac:dyDescent="0.25">
      <c r="A28" s="30"/>
      <c r="B28" s="8">
        <v>6226507</v>
      </c>
      <c r="C28" s="9" t="s">
        <v>150</v>
      </c>
      <c r="D28" s="10" t="s">
        <v>30</v>
      </c>
      <c r="E28" s="11">
        <v>8.99</v>
      </c>
      <c r="F28" s="12">
        <f t="shared" si="1"/>
        <v>6.7424999999999997</v>
      </c>
      <c r="G28" s="29"/>
      <c r="H28" s="12">
        <f t="shared" si="0"/>
        <v>0</v>
      </c>
    </row>
    <row r="29" spans="1:8" x14ac:dyDescent="0.25">
      <c r="A29" s="30"/>
      <c r="B29" s="8">
        <v>6226511</v>
      </c>
      <c r="C29" s="9" t="s">
        <v>151</v>
      </c>
      <c r="D29" s="10" t="s">
        <v>31</v>
      </c>
      <c r="E29" s="11">
        <v>8.99</v>
      </c>
      <c r="F29" s="12">
        <f t="shared" si="1"/>
        <v>6.7424999999999997</v>
      </c>
      <c r="G29" s="29"/>
      <c r="H29" s="12">
        <f t="shared" si="0"/>
        <v>0</v>
      </c>
    </row>
    <row r="30" spans="1:8" x14ac:dyDescent="0.25">
      <c r="A30" s="30"/>
      <c r="B30" s="8">
        <v>6226513</v>
      </c>
      <c r="C30" s="9" t="s">
        <v>152</v>
      </c>
      <c r="D30" s="10" t="s">
        <v>32</v>
      </c>
      <c r="E30" s="11">
        <v>8.99</v>
      </c>
      <c r="F30" s="12">
        <f t="shared" si="1"/>
        <v>6.7424999999999997</v>
      </c>
      <c r="G30" s="29"/>
      <c r="H30" s="12">
        <f t="shared" si="0"/>
        <v>0</v>
      </c>
    </row>
    <row r="31" spans="1:8" x14ac:dyDescent="0.25">
      <c r="A31" s="30"/>
      <c r="B31" s="8">
        <v>6226524</v>
      </c>
      <c r="C31" s="9" t="s">
        <v>153</v>
      </c>
      <c r="D31" s="10" t="s">
        <v>33</v>
      </c>
      <c r="E31" s="11">
        <v>8.99</v>
      </c>
      <c r="F31" s="12">
        <f t="shared" si="1"/>
        <v>6.7424999999999997</v>
      </c>
      <c r="G31" s="29"/>
      <c r="H31" s="12">
        <f t="shared" si="0"/>
        <v>0</v>
      </c>
    </row>
    <row r="32" spans="1:8" x14ac:dyDescent="0.25">
      <c r="A32" s="30"/>
      <c r="B32" s="8" t="s">
        <v>34</v>
      </c>
      <c r="C32" s="9" t="s">
        <v>154</v>
      </c>
      <c r="D32" s="10" t="s">
        <v>35</v>
      </c>
      <c r="E32" s="11">
        <v>13.89</v>
      </c>
      <c r="F32" s="12">
        <f t="shared" si="1"/>
        <v>10.4175</v>
      </c>
      <c r="G32" s="29"/>
      <c r="H32" s="12">
        <f t="shared" si="0"/>
        <v>0</v>
      </c>
    </row>
    <row r="33" spans="1:10" x14ac:dyDescent="0.25">
      <c r="A33" s="30"/>
      <c r="B33" s="8" t="s">
        <v>36</v>
      </c>
      <c r="C33" s="9" t="s">
        <v>155</v>
      </c>
      <c r="D33" s="10" t="s">
        <v>37</v>
      </c>
      <c r="E33" s="11">
        <v>13.89</v>
      </c>
      <c r="F33" s="12">
        <f t="shared" si="1"/>
        <v>10.4175</v>
      </c>
      <c r="G33" s="29"/>
      <c r="H33" s="12">
        <f t="shared" si="0"/>
        <v>0</v>
      </c>
    </row>
    <row r="34" spans="1:10" x14ac:dyDescent="0.25">
      <c r="A34" s="30"/>
      <c r="B34" s="8" t="s">
        <v>38</v>
      </c>
      <c r="C34" s="9" t="s">
        <v>156</v>
      </c>
      <c r="D34" s="10" t="s">
        <v>39</v>
      </c>
      <c r="E34" s="11">
        <v>13.89</v>
      </c>
      <c r="F34" s="12">
        <f t="shared" si="1"/>
        <v>10.4175</v>
      </c>
      <c r="G34" s="29"/>
      <c r="H34" s="12">
        <f t="shared" si="0"/>
        <v>0</v>
      </c>
    </row>
    <row r="35" spans="1:10" ht="16.5" x14ac:dyDescent="0.25">
      <c r="A35" s="30"/>
      <c r="B35" s="8" t="s">
        <v>40</v>
      </c>
      <c r="C35" s="9" t="s">
        <v>157</v>
      </c>
      <c r="D35" s="10" t="s">
        <v>41</v>
      </c>
      <c r="E35" s="11">
        <v>13.89</v>
      </c>
      <c r="F35" s="12">
        <f t="shared" si="1"/>
        <v>10.4175</v>
      </c>
      <c r="G35" s="29"/>
      <c r="H35" s="12">
        <f t="shared" si="0"/>
        <v>0</v>
      </c>
      <c r="J35" s="1"/>
    </row>
    <row r="36" spans="1:10" x14ac:dyDescent="0.25">
      <c r="A36" s="30"/>
      <c r="B36" s="8" t="s">
        <v>42</v>
      </c>
      <c r="C36" s="9" t="s">
        <v>158</v>
      </c>
      <c r="D36" s="10" t="s">
        <v>43</v>
      </c>
      <c r="E36" s="11">
        <v>13.89</v>
      </c>
      <c r="F36" s="12">
        <f t="shared" si="1"/>
        <v>10.4175</v>
      </c>
      <c r="G36" s="29"/>
      <c r="H36" s="12">
        <f t="shared" si="0"/>
        <v>0</v>
      </c>
    </row>
    <row r="37" spans="1:10" x14ac:dyDescent="0.25">
      <c r="A37" s="30"/>
      <c r="B37" s="8" t="s">
        <v>44</v>
      </c>
      <c r="C37" s="9" t="s">
        <v>159</v>
      </c>
      <c r="D37" s="10" t="s">
        <v>45</v>
      </c>
      <c r="E37" s="11">
        <v>13.89</v>
      </c>
      <c r="F37" s="12">
        <f t="shared" si="1"/>
        <v>10.4175</v>
      </c>
      <c r="G37" s="29"/>
      <c r="H37" s="12">
        <f t="shared" si="0"/>
        <v>0</v>
      </c>
    </row>
    <row r="38" spans="1:10" x14ac:dyDescent="0.25">
      <c r="A38" s="30"/>
      <c r="B38" s="9" t="s">
        <v>46</v>
      </c>
      <c r="C38" s="9" t="s">
        <v>172</v>
      </c>
      <c r="D38" s="14" t="s">
        <v>47</v>
      </c>
      <c r="E38" s="11">
        <v>26.54</v>
      </c>
      <c r="F38" s="12">
        <f t="shared" si="1"/>
        <v>19.905000000000001</v>
      </c>
      <c r="G38" s="29"/>
      <c r="H38" s="12">
        <f t="shared" si="0"/>
        <v>0</v>
      </c>
    </row>
    <row r="39" spans="1:10" x14ac:dyDescent="0.25">
      <c r="A39" s="30"/>
      <c r="B39" s="9" t="s">
        <v>48</v>
      </c>
      <c r="C39" s="9" t="s">
        <v>173</v>
      </c>
      <c r="D39" s="14" t="s">
        <v>49</v>
      </c>
      <c r="E39" s="11">
        <v>26.54</v>
      </c>
      <c r="F39" s="12">
        <f t="shared" si="1"/>
        <v>19.905000000000001</v>
      </c>
      <c r="G39" s="29"/>
      <c r="H39" s="12">
        <f t="shared" si="0"/>
        <v>0</v>
      </c>
    </row>
    <row r="40" spans="1:10" x14ac:dyDescent="0.25">
      <c r="A40" s="30"/>
      <c r="B40" s="9" t="s">
        <v>50</v>
      </c>
      <c r="C40" s="9" t="s">
        <v>170</v>
      </c>
      <c r="D40" s="14" t="s">
        <v>51</v>
      </c>
      <c r="E40" s="11">
        <v>22.24</v>
      </c>
      <c r="F40" s="12">
        <f t="shared" si="1"/>
        <v>16.68</v>
      </c>
      <c r="G40" s="29"/>
      <c r="H40" s="12">
        <f t="shared" si="0"/>
        <v>0</v>
      </c>
    </row>
    <row r="41" spans="1:10" x14ac:dyDescent="0.25">
      <c r="A41" s="30"/>
      <c r="B41" s="9" t="s">
        <v>52</v>
      </c>
      <c r="C41" s="9" t="s">
        <v>171</v>
      </c>
      <c r="D41" s="14" t="s">
        <v>53</v>
      </c>
      <c r="E41" s="11">
        <v>22.24</v>
      </c>
      <c r="F41" s="12">
        <f t="shared" si="1"/>
        <v>16.68</v>
      </c>
      <c r="G41" s="29"/>
      <c r="H41" s="12">
        <f t="shared" si="0"/>
        <v>0</v>
      </c>
    </row>
    <row r="42" spans="1:10" x14ac:dyDescent="0.25">
      <c r="A42" s="30"/>
      <c r="B42" s="9" t="s">
        <v>54</v>
      </c>
      <c r="C42" s="9" t="s">
        <v>174</v>
      </c>
      <c r="D42" s="14" t="s">
        <v>55</v>
      </c>
      <c r="E42" s="11">
        <v>15.24</v>
      </c>
      <c r="F42" s="12">
        <f t="shared" si="1"/>
        <v>11.43</v>
      </c>
      <c r="G42" s="29"/>
      <c r="H42" s="12">
        <f t="shared" si="0"/>
        <v>0</v>
      </c>
    </row>
    <row r="43" spans="1:10" x14ac:dyDescent="0.25">
      <c r="A43" s="30"/>
      <c r="B43" s="9" t="s">
        <v>56</v>
      </c>
      <c r="C43" s="9" t="s">
        <v>175</v>
      </c>
      <c r="D43" s="14" t="s">
        <v>57</v>
      </c>
      <c r="E43" s="11">
        <v>15.24</v>
      </c>
      <c r="F43" s="12">
        <f t="shared" si="1"/>
        <v>11.43</v>
      </c>
      <c r="G43" s="29"/>
      <c r="H43" s="12">
        <f t="shared" si="0"/>
        <v>0</v>
      </c>
    </row>
    <row r="44" spans="1:10" x14ac:dyDescent="0.25">
      <c r="A44" s="30"/>
      <c r="B44" s="15">
        <v>237943</v>
      </c>
      <c r="C44" s="9" t="s">
        <v>176</v>
      </c>
      <c r="D44" s="14" t="s">
        <v>58</v>
      </c>
      <c r="E44" s="11">
        <v>15.24</v>
      </c>
      <c r="F44" s="12">
        <f t="shared" si="1"/>
        <v>11.43</v>
      </c>
      <c r="G44" s="29"/>
      <c r="H44" s="12">
        <f t="shared" ref="H44:H69" si="2">G44*F44</f>
        <v>0</v>
      </c>
    </row>
    <row r="45" spans="1:10" x14ac:dyDescent="0.25">
      <c r="A45" s="30" t="s">
        <v>166</v>
      </c>
      <c r="B45" s="16" t="s">
        <v>59</v>
      </c>
      <c r="C45" s="9" t="s">
        <v>60</v>
      </c>
      <c r="D45" s="13" t="s">
        <v>61</v>
      </c>
      <c r="E45" s="11">
        <v>8.34</v>
      </c>
      <c r="F45" s="12">
        <f t="shared" si="1"/>
        <v>6.2549999999999999</v>
      </c>
      <c r="G45" s="29"/>
      <c r="H45" s="12">
        <f t="shared" si="2"/>
        <v>0</v>
      </c>
    </row>
    <row r="46" spans="1:10" x14ac:dyDescent="0.25">
      <c r="A46" s="30"/>
      <c r="B46" s="16" t="s">
        <v>62</v>
      </c>
      <c r="C46" s="9" t="s">
        <v>63</v>
      </c>
      <c r="D46" s="13" t="s">
        <v>64</v>
      </c>
      <c r="E46" s="11">
        <v>12.14</v>
      </c>
      <c r="F46" s="12">
        <f t="shared" si="1"/>
        <v>9.1050000000000004</v>
      </c>
      <c r="G46" s="29"/>
      <c r="H46" s="12">
        <f t="shared" si="2"/>
        <v>0</v>
      </c>
    </row>
    <row r="47" spans="1:10" x14ac:dyDescent="0.25">
      <c r="A47" s="30"/>
      <c r="B47" s="16" t="s">
        <v>65</v>
      </c>
      <c r="C47" s="9" t="s">
        <v>66</v>
      </c>
      <c r="D47" s="13" t="s">
        <v>67</v>
      </c>
      <c r="E47" s="11">
        <v>8.34</v>
      </c>
      <c r="F47" s="12">
        <f t="shared" si="1"/>
        <v>6.2549999999999999</v>
      </c>
      <c r="G47" s="29"/>
      <c r="H47" s="12">
        <f t="shared" si="2"/>
        <v>0</v>
      </c>
    </row>
    <row r="48" spans="1:10" x14ac:dyDescent="0.25">
      <c r="A48" s="30"/>
      <c r="B48" s="16" t="s">
        <v>68</v>
      </c>
      <c r="C48" s="9" t="s">
        <v>69</v>
      </c>
      <c r="D48" s="13" t="s">
        <v>70</v>
      </c>
      <c r="E48" s="11">
        <v>12.135999999999999</v>
      </c>
      <c r="F48" s="12">
        <f t="shared" si="1"/>
        <v>9.1020000000000003</v>
      </c>
      <c r="G48" s="29"/>
      <c r="H48" s="12">
        <f t="shared" si="2"/>
        <v>0</v>
      </c>
    </row>
    <row r="49" spans="1:8" x14ac:dyDescent="0.25">
      <c r="A49" s="30"/>
      <c r="B49" s="17" t="s">
        <v>71</v>
      </c>
      <c r="C49" s="9" t="s">
        <v>72</v>
      </c>
      <c r="D49" s="18" t="s">
        <v>73</v>
      </c>
      <c r="E49" s="11">
        <v>8.69</v>
      </c>
      <c r="F49" s="12">
        <f t="shared" si="1"/>
        <v>6.5175000000000001</v>
      </c>
      <c r="G49" s="29"/>
      <c r="H49" s="12">
        <f t="shared" si="2"/>
        <v>0</v>
      </c>
    </row>
    <row r="50" spans="1:8" x14ac:dyDescent="0.25">
      <c r="A50" s="30"/>
      <c r="B50" s="17" t="s">
        <v>74</v>
      </c>
      <c r="C50" s="9" t="s">
        <v>75</v>
      </c>
      <c r="D50" s="18" t="s">
        <v>76</v>
      </c>
      <c r="E50" s="11">
        <v>13.09</v>
      </c>
      <c r="F50" s="12">
        <f t="shared" si="1"/>
        <v>9.817499999999999</v>
      </c>
      <c r="G50" s="29"/>
      <c r="H50" s="12">
        <f t="shared" si="2"/>
        <v>0</v>
      </c>
    </row>
    <row r="51" spans="1:8" x14ac:dyDescent="0.25">
      <c r="A51" s="30"/>
      <c r="B51" s="17" t="s">
        <v>77</v>
      </c>
      <c r="C51" s="9" t="s">
        <v>78</v>
      </c>
      <c r="D51" s="18" t="s">
        <v>79</v>
      </c>
      <c r="E51" s="11">
        <v>8.69</v>
      </c>
      <c r="F51" s="12">
        <f t="shared" si="1"/>
        <v>6.5175000000000001</v>
      </c>
      <c r="G51" s="29"/>
      <c r="H51" s="12">
        <f t="shared" si="2"/>
        <v>0</v>
      </c>
    </row>
    <row r="52" spans="1:8" x14ac:dyDescent="0.25">
      <c r="A52" s="30"/>
      <c r="B52" s="16" t="s">
        <v>80</v>
      </c>
      <c r="C52" s="9" t="s">
        <v>81</v>
      </c>
      <c r="D52" s="13" t="s">
        <v>82</v>
      </c>
      <c r="E52" s="11">
        <v>2.64</v>
      </c>
      <c r="F52" s="12">
        <f t="shared" si="1"/>
        <v>1.98</v>
      </c>
      <c r="G52" s="29"/>
      <c r="H52" s="12">
        <f t="shared" si="2"/>
        <v>0</v>
      </c>
    </row>
    <row r="53" spans="1:8" x14ac:dyDescent="0.25">
      <c r="A53" s="30"/>
      <c r="B53" s="16" t="s">
        <v>83</v>
      </c>
      <c r="C53" s="9" t="s">
        <v>84</v>
      </c>
      <c r="D53" s="13" t="s">
        <v>85</v>
      </c>
      <c r="E53" s="11">
        <v>2.64</v>
      </c>
      <c r="F53" s="12">
        <f t="shared" si="1"/>
        <v>1.98</v>
      </c>
      <c r="G53" s="29"/>
      <c r="H53" s="12">
        <f t="shared" si="2"/>
        <v>0</v>
      </c>
    </row>
    <row r="54" spans="1:8" x14ac:dyDescent="0.25">
      <c r="A54" s="30"/>
      <c r="B54" s="16" t="s">
        <v>86</v>
      </c>
      <c r="C54" s="9" t="s">
        <v>87</v>
      </c>
      <c r="D54" s="13" t="s">
        <v>88</v>
      </c>
      <c r="E54" s="11">
        <v>2.64</v>
      </c>
      <c r="F54" s="12">
        <f t="shared" si="1"/>
        <v>1.98</v>
      </c>
      <c r="G54" s="29"/>
      <c r="H54" s="12">
        <f t="shared" si="2"/>
        <v>0</v>
      </c>
    </row>
    <row r="55" spans="1:8" x14ac:dyDescent="0.25">
      <c r="A55" s="30"/>
      <c r="B55" s="16" t="s">
        <v>89</v>
      </c>
      <c r="C55" s="9" t="s">
        <v>90</v>
      </c>
      <c r="D55" s="13" t="s">
        <v>91</v>
      </c>
      <c r="E55" s="11">
        <v>2.64</v>
      </c>
      <c r="F55" s="12">
        <f t="shared" si="1"/>
        <v>1.98</v>
      </c>
      <c r="G55" s="29"/>
      <c r="H55" s="12">
        <f t="shared" si="2"/>
        <v>0</v>
      </c>
    </row>
    <row r="56" spans="1:8" x14ac:dyDescent="0.25">
      <c r="A56" s="30"/>
      <c r="B56" s="16" t="s">
        <v>92</v>
      </c>
      <c r="C56" s="9" t="s">
        <v>93</v>
      </c>
      <c r="D56" s="13" t="s">
        <v>94</v>
      </c>
      <c r="E56" s="11">
        <v>2.64</v>
      </c>
      <c r="F56" s="12">
        <f t="shared" si="1"/>
        <v>1.98</v>
      </c>
      <c r="G56" s="29"/>
      <c r="H56" s="12">
        <f t="shared" si="2"/>
        <v>0</v>
      </c>
    </row>
    <row r="57" spans="1:8" x14ac:dyDescent="0.25">
      <c r="A57" s="30"/>
      <c r="B57" s="16" t="s">
        <v>95</v>
      </c>
      <c r="C57" s="9" t="s">
        <v>96</v>
      </c>
      <c r="D57" s="13" t="s">
        <v>97</v>
      </c>
      <c r="E57" s="11">
        <v>2.64</v>
      </c>
      <c r="F57" s="12">
        <f t="shared" si="1"/>
        <v>1.98</v>
      </c>
      <c r="G57" s="29"/>
      <c r="H57" s="12">
        <f t="shared" si="2"/>
        <v>0</v>
      </c>
    </row>
    <row r="58" spans="1:8" x14ac:dyDescent="0.25">
      <c r="A58" s="30"/>
      <c r="B58" s="16" t="s">
        <v>98</v>
      </c>
      <c r="C58" s="9" t="s">
        <v>99</v>
      </c>
      <c r="D58" s="13" t="s">
        <v>100</v>
      </c>
      <c r="E58" s="11">
        <v>2.64</v>
      </c>
      <c r="F58" s="12">
        <f t="shared" si="1"/>
        <v>1.98</v>
      </c>
      <c r="G58" s="29"/>
      <c r="H58" s="12">
        <f t="shared" si="2"/>
        <v>0</v>
      </c>
    </row>
    <row r="59" spans="1:8" x14ac:dyDescent="0.25">
      <c r="A59" s="30"/>
      <c r="B59" s="16" t="s">
        <v>101</v>
      </c>
      <c r="C59" s="9" t="s">
        <v>102</v>
      </c>
      <c r="D59" s="13" t="s">
        <v>103</v>
      </c>
      <c r="E59" s="11">
        <v>2.64</v>
      </c>
      <c r="F59" s="12">
        <f t="shared" si="1"/>
        <v>1.98</v>
      </c>
      <c r="G59" s="29"/>
      <c r="H59" s="12">
        <f t="shared" si="2"/>
        <v>0</v>
      </c>
    </row>
    <row r="60" spans="1:8" x14ac:dyDescent="0.25">
      <c r="A60" s="30"/>
      <c r="B60" s="16" t="s">
        <v>104</v>
      </c>
      <c r="C60" s="9" t="s">
        <v>105</v>
      </c>
      <c r="D60" s="13" t="s">
        <v>106</v>
      </c>
      <c r="E60" s="11">
        <v>3.64</v>
      </c>
      <c r="F60" s="12">
        <f t="shared" si="1"/>
        <v>2.73</v>
      </c>
      <c r="G60" s="29"/>
      <c r="H60" s="12">
        <f t="shared" si="2"/>
        <v>0</v>
      </c>
    </row>
    <row r="61" spans="1:8" x14ac:dyDescent="0.25">
      <c r="A61" s="30"/>
      <c r="B61" s="16" t="s">
        <v>107</v>
      </c>
      <c r="C61" s="9" t="s">
        <v>108</v>
      </c>
      <c r="D61" s="13" t="s">
        <v>109</v>
      </c>
      <c r="E61" s="11">
        <v>3.64</v>
      </c>
      <c r="F61" s="12">
        <f t="shared" si="1"/>
        <v>2.73</v>
      </c>
      <c r="G61" s="29"/>
      <c r="H61" s="12">
        <f t="shared" si="2"/>
        <v>0</v>
      </c>
    </row>
    <row r="62" spans="1:8" x14ac:dyDescent="0.25">
      <c r="A62" s="30"/>
      <c r="B62" s="16" t="s">
        <v>110</v>
      </c>
      <c r="C62" s="9" t="s">
        <v>111</v>
      </c>
      <c r="D62" s="13" t="s">
        <v>112</v>
      </c>
      <c r="E62" s="11">
        <v>3.64</v>
      </c>
      <c r="F62" s="12">
        <f t="shared" si="1"/>
        <v>2.73</v>
      </c>
      <c r="G62" s="29"/>
      <c r="H62" s="12">
        <f t="shared" si="2"/>
        <v>0</v>
      </c>
    </row>
    <row r="63" spans="1:8" x14ac:dyDescent="0.25">
      <c r="A63" s="30"/>
      <c r="B63" s="16" t="s">
        <v>113</v>
      </c>
      <c r="C63" s="9" t="s">
        <v>114</v>
      </c>
      <c r="D63" s="13" t="s">
        <v>115</v>
      </c>
      <c r="E63" s="11">
        <v>3.64</v>
      </c>
      <c r="F63" s="12">
        <f t="shared" si="1"/>
        <v>2.73</v>
      </c>
      <c r="G63" s="29"/>
      <c r="H63" s="12">
        <f t="shared" si="2"/>
        <v>0</v>
      </c>
    </row>
    <row r="64" spans="1:8" x14ac:dyDescent="0.25">
      <c r="A64" s="30"/>
      <c r="B64" s="16" t="s">
        <v>116</v>
      </c>
      <c r="C64" s="9" t="s">
        <v>117</v>
      </c>
      <c r="D64" s="13" t="s">
        <v>118</v>
      </c>
      <c r="E64" s="11">
        <v>3.64</v>
      </c>
      <c r="F64" s="12">
        <f t="shared" si="1"/>
        <v>2.73</v>
      </c>
      <c r="G64" s="29"/>
      <c r="H64" s="12">
        <f t="shared" si="2"/>
        <v>0</v>
      </c>
    </row>
    <row r="65" spans="1:8" x14ac:dyDescent="0.25">
      <c r="A65" s="30"/>
      <c r="B65" s="16" t="s">
        <v>119</v>
      </c>
      <c r="C65" s="9" t="s">
        <v>120</v>
      </c>
      <c r="D65" s="13" t="s">
        <v>121</v>
      </c>
      <c r="E65" s="11">
        <v>3.64</v>
      </c>
      <c r="F65" s="12">
        <f t="shared" si="1"/>
        <v>2.73</v>
      </c>
      <c r="G65" s="29"/>
      <c r="H65" s="12">
        <f t="shared" si="2"/>
        <v>0</v>
      </c>
    </row>
    <row r="66" spans="1:8" x14ac:dyDescent="0.25">
      <c r="A66" s="30"/>
      <c r="B66" s="16" t="s">
        <v>122</v>
      </c>
      <c r="C66" s="9" t="s">
        <v>123</v>
      </c>
      <c r="D66" s="18" t="s">
        <v>124</v>
      </c>
      <c r="E66" s="11">
        <v>5.44</v>
      </c>
      <c r="F66" s="12">
        <f t="shared" si="1"/>
        <v>4.08</v>
      </c>
      <c r="G66" s="29"/>
      <c r="H66" s="12">
        <f t="shared" si="2"/>
        <v>0</v>
      </c>
    </row>
    <row r="67" spans="1:8" x14ac:dyDescent="0.25">
      <c r="A67" s="30"/>
      <c r="B67" s="16" t="s">
        <v>125</v>
      </c>
      <c r="C67" s="9" t="s">
        <v>126</v>
      </c>
      <c r="D67" s="18" t="s">
        <v>127</v>
      </c>
      <c r="E67" s="11">
        <v>5.44</v>
      </c>
      <c r="F67" s="12">
        <f t="shared" si="1"/>
        <v>4.08</v>
      </c>
      <c r="G67" s="29"/>
      <c r="H67" s="12">
        <f t="shared" si="2"/>
        <v>0</v>
      </c>
    </row>
    <row r="68" spans="1:8" x14ac:dyDescent="0.25">
      <c r="A68" s="30"/>
      <c r="B68" s="16" t="s">
        <v>128</v>
      </c>
      <c r="C68" s="9" t="s">
        <v>129</v>
      </c>
      <c r="D68" s="18" t="s">
        <v>130</v>
      </c>
      <c r="E68" s="11">
        <v>5.44</v>
      </c>
      <c r="F68" s="12">
        <f t="shared" si="1"/>
        <v>4.08</v>
      </c>
      <c r="G68" s="29"/>
      <c r="H68" s="12">
        <f t="shared" si="2"/>
        <v>0</v>
      </c>
    </row>
    <row r="69" spans="1:8" x14ac:dyDescent="0.25">
      <c r="A69" s="30"/>
      <c r="B69" s="16" t="s">
        <v>131</v>
      </c>
      <c r="C69" s="9" t="s">
        <v>132</v>
      </c>
      <c r="D69" s="18" t="s">
        <v>133</v>
      </c>
      <c r="E69" s="11">
        <v>5.44</v>
      </c>
      <c r="F69" s="12">
        <f t="shared" si="1"/>
        <v>4.08</v>
      </c>
      <c r="G69" s="29"/>
      <c r="H69" s="12">
        <f t="shared" si="2"/>
        <v>0</v>
      </c>
    </row>
    <row r="71" spans="1:8" ht="15.75" thickBot="1" x14ac:dyDescent="0.3"/>
    <row r="72" spans="1:8" ht="15.75" thickBot="1" x14ac:dyDescent="0.3">
      <c r="C72" s="31" t="s">
        <v>169</v>
      </c>
      <c r="D72" s="32"/>
      <c r="E72" s="32"/>
      <c r="F72" s="32"/>
      <c r="G72" s="32"/>
      <c r="H72" s="3">
        <f>SUM(H12:H69)</f>
        <v>0</v>
      </c>
    </row>
    <row r="74" spans="1:8" x14ac:dyDescent="0.25">
      <c r="C74" s="4" t="s">
        <v>183</v>
      </c>
    </row>
    <row r="75" spans="1:8" ht="15.75" x14ac:dyDescent="0.25">
      <c r="C75" s="28"/>
    </row>
  </sheetData>
  <sheetProtection password="C627" sheet="1" objects="1" scenarios="1"/>
  <mergeCells count="4">
    <mergeCell ref="A12:A44"/>
    <mergeCell ref="A45:A69"/>
    <mergeCell ref="C72:G72"/>
    <mergeCell ref="A3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MKT</dc:creator>
  <cp:lastModifiedBy>MKT</cp:lastModifiedBy>
  <dcterms:created xsi:type="dcterms:W3CDTF">2019-06-06T18:37:51Z</dcterms:created>
  <dcterms:modified xsi:type="dcterms:W3CDTF">2019-06-06T19:17:57Z</dcterms:modified>
</cp:coreProperties>
</file>